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TA_PUB_DIGITAL\TRANSPARENCIA\APART 2 INFORMACIÓN CONTABLE\"/>
    </mc:Choice>
  </mc:AlternateContent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46" i="4"/>
  <c r="G26" i="4"/>
  <c r="F26" i="4"/>
  <c r="B28" i="4"/>
  <c r="C28" i="4"/>
  <c r="G48" i="4" l="1"/>
  <c r="F48" i="4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<sst xmlns="http://schemas.openxmlformats.org/spreadsheetml/2006/main" count="66" uniqueCount="65">
  <si>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</si>
  <si>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</si>
  <si>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</si>
  <si>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</si>
  <si>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</si>
  <si>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</si>
  <si>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</si>
  <si>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</si>
  <si>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</si>
  <si>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</si>
  <si>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</si>
  <si>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</si>
  <si>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</si>
  <si>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</si>
  <si>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</si>
  <si>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</si>
  <si>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</si>
  <si>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</si>
  <si>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</si>
  <si>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</si>
  <si>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</si>
  <si>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</si>
  <si>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</si>
  <si>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</si>
  <si>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</si>
  <si>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</si>
  <si>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</si>
  <si>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</si>
  <si>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</si>
  <si>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</si>
  <si>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</si>
  <si>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</si>
  <si>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</si>
  <si>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</si>
  <si>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</si>
  <si>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</si>
  <si>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</si>
  <si>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</si>
  <si>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</si>
  <si>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</si>
  <si>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</si>
  <si>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</si>
  <si>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</si>
  <si>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</si>
  <si>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</si>
  <si>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</si>
  <si>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</si>
  <si>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</si>
  <si>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</si>
  <si>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</si>
  <si>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</si>
  <si>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</si>
  <si>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</si>
  <si>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</si>
  <si>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</si>
  <si>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</si>
  <si>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</si>
  <si>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</si>
  <si>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SISTEMA PARA EL DESARROLLO INTEGRAL DE LA FAMILIA DEL MUNICIPIO DE SAN FELIPE, GTO.
Estado de Situación Financiera
AL 30 DE SEPTIEMBRE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</si>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</sst>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showGridLines="0" tabSelected="1" zoomScale="120" zoomScaleNormal="120" zoomScaleSheetLayoutView="100" workbookViewId="0">
      <selection sqref="A1:G1"/>
    </sheetView>
  </sheetViews>
  <sheetFormatPr baseColWidth="10" defaultColWidth="12" defaultRowHeight="10.199999999999999" x14ac:dyDescent="0.2"/>
  <cols>
    <col min="1" max="1" width="67.85546875" style="1" customWidth="1"/>
    <col min="2" max="2" width="18.85546875" style="1" customWidth="1"/>
    <col min="3" max="3" width="18.85546875" style="4" customWidth="1"/>
    <col min="4" max="4" width="1" style="4" customWidth="1"/>
    <col min="5" max="5" width="64.28515625" style="4" customWidth="1"/>
    <col min="6" max="7" width="18.85546875" style="4" customWidth="1"/>
    <col min="8" max="16384" width="12" style="2"/>
  </cols>
  <sheetData>
    <row r="1" spans="1:7" ht="39.9" customHeight="1" x14ac:dyDescent="0.2">
      <c r="A1" s="45" t="s">
        <v>58</v>
      </c>
      <c r="B1" s="46"/>
      <c r="C1" s="46"/>
      <c r="D1" s="46"/>
      <c r="E1" s="46"/>
      <c r="F1" s="46"/>
      <c r="G1" s="47"/>
    </row>
    <row r="2" spans="1:7" s="3" customFormat="1" x14ac:dyDescent="0.2">
      <c r="A2" s="26" t="s">
        <v>0</v>
      </c>
      <c r="B2" s="40">
        <v>2019</v>
      </c>
      <c r="C2" s="40">
        <v>2018</v>
      </c>
      <c r="D2" s="19"/>
      <c r="E2" s="18" t="s">
        <v>1</v>
      </c>
      <c r="F2" s="40">
        <v>2019</v>
      </c>
      <c r="G2" s="41">
        <v>2018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3651003.2</v>
      </c>
      <c r="C5" s="12">
        <v>803861</v>
      </c>
      <c r="D5" s="17"/>
      <c r="E5" s="11" t="s">
        <v>41</v>
      </c>
      <c r="F5" s="12">
        <v>1100039.56</v>
      </c>
      <c r="G5" s="5">
        <v>1639097.01</v>
      </c>
    </row>
    <row r="6" spans="1:7" x14ac:dyDescent="0.2">
      <c r="A6" s="30" t="s">
        <v>28</v>
      </c>
      <c r="B6" s="12">
        <v>511532.93</v>
      </c>
      <c r="C6" s="12">
        <v>523314.53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0</v>
      </c>
      <c r="C7" s="12">
        <v>0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951686.2</v>
      </c>
      <c r="C9" s="12">
        <v>1251139.8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5114222.33</v>
      </c>
      <c r="C13" s="10">
        <f>SUM(C5:C11)</f>
        <v>2578315.33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1100039.56</v>
      </c>
      <c r="G14" s="5">
        <f>SUM(G5:G12)</f>
        <v>1639097.01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6741995.5300000003</v>
      </c>
      <c r="C18" s="12">
        <v>6741995.5300000003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1858986.1</v>
      </c>
      <c r="C19" s="12">
        <v>1682992.63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77720</v>
      </c>
      <c r="C20" s="12">
        <v>64870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-753399.91</v>
      </c>
      <c r="C21" s="12">
        <v>-753399.91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7925301.7200000007</v>
      </c>
      <c r="C26" s="10">
        <f>SUM(C16:C24)</f>
        <v>7736458.25</v>
      </c>
      <c r="D26" s="17"/>
      <c r="E26" s="39" t="s">
        <v>57</v>
      </c>
      <c r="F26" s="10">
        <f>SUM(F24+F14)</f>
        <v>1100039.56</v>
      </c>
      <c r="G26" s="6">
        <f>SUM(G14+G24)</f>
        <v>1639097.01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13039524.050000001</v>
      </c>
      <c r="C28" s="10">
        <f>C13+C26</f>
        <v>10314773.58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2366203.48</v>
      </c>
      <c r="G30" s="6">
        <f>SUM(G31:G33)</f>
        <v>2370353.48</v>
      </c>
    </row>
    <row r="31" spans="1:7" x14ac:dyDescent="0.2">
      <c r="A31" s="31"/>
      <c r="B31" s="15"/>
      <c r="C31" s="15"/>
      <c r="D31" s="17"/>
      <c r="E31" s="11" t="s">
        <v>2</v>
      </c>
      <c r="F31" s="12">
        <v>2366203.4700000002</v>
      </c>
      <c r="G31" s="5">
        <v>2370353.4700000002</v>
      </c>
    </row>
    <row r="32" spans="1:7" x14ac:dyDescent="0.2">
      <c r="A32" s="31"/>
      <c r="B32" s="15"/>
      <c r="C32" s="15"/>
      <c r="D32" s="17"/>
      <c r="E32" s="11" t="s">
        <v>18</v>
      </c>
      <c r="F32" s="12">
        <v>0.01</v>
      </c>
      <c r="G32" s="5">
        <v>0.01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9573281.0099999998</v>
      </c>
      <c r="G35" s="6">
        <f>SUM(G36:G40)</f>
        <v>6305323.0899999999</v>
      </c>
    </row>
    <row r="36" spans="1:7" x14ac:dyDescent="0.2">
      <c r="A36" s="31"/>
      <c r="B36" s="15"/>
      <c r="C36" s="15"/>
      <c r="D36" s="17"/>
      <c r="E36" s="11" t="s">
        <v>52</v>
      </c>
      <c r="F36" s="12">
        <v>3267957.92</v>
      </c>
      <c r="G36" s="5">
        <v>-185743.33</v>
      </c>
    </row>
    <row r="37" spans="1:7" x14ac:dyDescent="0.2">
      <c r="A37" s="31"/>
      <c r="B37" s="15"/>
      <c r="C37" s="15"/>
      <c r="D37" s="17"/>
      <c r="E37" s="11" t="s">
        <v>19</v>
      </c>
      <c r="F37" s="12">
        <v>6305323.0899999999</v>
      </c>
      <c r="G37" s="5">
        <v>6491066.4199999999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0.399999999999999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11939484.49</v>
      </c>
      <c r="G46" s="5">
        <f>SUM(G42+G35+G30)</f>
        <v>8675676.5700000003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13039524.050000001</v>
      </c>
      <c r="G48" s="20">
        <f>G46+G26</f>
        <v>10314773.58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x14ac:dyDescent="0.2">
      <c r="A50" s="43" t="s">
        <v>59</v>
      </c>
    </row>
    <row r="53" spans="1:7" x14ac:dyDescent="0.2">
      <c r="A53" s="1" t="s">
        <v>60</v>
      </c>
      <c r="E53" s="1" t="s">
        <v>60</v>
      </c>
    </row>
    <row r="54" spans="1:7" x14ac:dyDescent="0.2">
      <c r="A54" s="44" t="s">
        <v>61</v>
      </c>
      <c r="E54" s="4" t="s">
        <v>62</v>
      </c>
    </row>
    <row r="55" spans="1:7" x14ac:dyDescent="0.2">
      <c r="A55" s="1" t="s">
        <v>63</v>
      </c>
      <c r="E55" s="4" t="s">
        <v>64</v>
      </c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SM-DIF</cp:lastModifiedBy>
  <cp:lastPrinted>2018-03-04T05:00:29Z</cp:lastPrinted>
  <dcterms:created xsi:type="dcterms:W3CDTF">2012-12-11T20:26:08Z</dcterms:created>
  <dcterms:modified xsi:type="dcterms:W3CDTF">2019-10-23T20:02:59Z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